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bui\Dropbox\2026 Spring Exemplification - Lansing\"/>
    </mc:Choice>
  </mc:AlternateContent>
  <xr:revisionPtr revIDLastSave="0" documentId="13_ncr:1_{D36AE126-D6C3-4046-93F2-C45CFAC7B090}" xr6:coauthVersionLast="47" xr6:coauthVersionMax="47" xr10:uidLastSave="{00000000-0000-0000-0000-000000000000}"/>
  <workbookProtection workbookAlgorithmName="SHA-512" workbookHashValue="ivykHEm1vWNiVBtGzq5vzBOFcNMjXeLETvXOPzNFuj85tD2/L5+FaqNNH7vxy39qvIpPFc1u6KHkrW8mv4ksNA==" workbookSaltValue="cqbRHgp3xbAT/PGfljwHMw==" workbookSpinCount="100000" lockStructure="1"/>
  <bookViews>
    <workbookView xWindow="57480" yWindow="3795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BanquetFee">Sheet1!$N$10</definedName>
    <definedName name="FridayParty">Sheet1!$L$10</definedName>
    <definedName name="LadiesProgramFee">Sheet1!$P$10</definedName>
    <definedName name="MensLunchFee">Sheet1!$R$10</definedName>
    <definedName name="PictureFee">Sheet1!$J$10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4" i="1" l="1"/>
  <c r="S32" i="1"/>
  <c r="S31" i="1"/>
  <c r="S22" i="1"/>
  <c r="S18" i="1"/>
  <c r="S17" i="1"/>
  <c r="S16" i="1"/>
  <c r="S15" i="1"/>
  <c r="S14" i="1"/>
  <c r="S13" i="1"/>
  <c r="S12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N34" i="1"/>
  <c r="N33" i="1"/>
  <c r="S33" i="1" s="1"/>
  <c r="N32" i="1"/>
  <c r="N31" i="1"/>
  <c r="N30" i="1"/>
  <c r="S30" i="1" s="1"/>
  <c r="N29" i="1"/>
  <c r="S29" i="1" s="1"/>
  <c r="N28" i="1"/>
  <c r="S28" i="1" s="1"/>
  <c r="N27" i="1"/>
  <c r="N26" i="1"/>
  <c r="S26" i="1" s="1"/>
  <c r="N25" i="1"/>
  <c r="S25" i="1" s="1"/>
  <c r="N24" i="1"/>
  <c r="S24" i="1" s="1"/>
  <c r="N23" i="1"/>
  <c r="S23" i="1" s="1"/>
  <c r="N22" i="1"/>
  <c r="N21" i="1"/>
  <c r="S21" i="1" s="1"/>
  <c r="N20" i="1"/>
  <c r="S20" i="1" s="1"/>
  <c r="N19" i="1"/>
  <c r="S19" i="1" s="1"/>
  <c r="N18" i="1"/>
  <c r="N17" i="1"/>
  <c r="N16" i="1"/>
  <c r="N15" i="1"/>
  <c r="N14" i="1"/>
  <c r="N13" i="1"/>
  <c r="N12" i="1"/>
  <c r="N11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S11" i="1" s="1"/>
  <c r="S27" i="1" l="1"/>
  <c r="Q35" i="1"/>
  <c r="O35" i="1"/>
  <c r="M35" i="1"/>
  <c r="K35" i="1"/>
  <c r="R35" i="1" l="1"/>
  <c r="P35" i="1" l="1"/>
  <c r="J35" i="1"/>
  <c r="N35" i="1"/>
  <c r="I35" i="1"/>
  <c r="G35" i="1"/>
  <c r="F35" i="1"/>
  <c r="L35" i="1" l="1"/>
  <c r="S35" i="1" s="1"/>
</calcChain>
</file>

<file path=xl/sharedStrings.xml><?xml version="1.0" encoding="utf-8"?>
<sst xmlns="http://schemas.openxmlformats.org/spreadsheetml/2006/main" count="55" uniqueCount="48">
  <si>
    <t>ASSEMBLY #</t>
  </si>
  <si>
    <t xml:space="preserve">Member </t>
  </si>
  <si>
    <t>CANDIDATE</t>
  </si>
  <si>
    <t xml:space="preserve">Friday </t>
  </si>
  <si>
    <t>TOTAL</t>
  </si>
  <si>
    <t>Paid</t>
  </si>
  <si>
    <t xml:space="preserve">Candidate Name:  </t>
  </si>
  <si>
    <t>Number</t>
  </si>
  <si>
    <t>First</t>
  </si>
  <si>
    <t>CLERGY</t>
  </si>
  <si>
    <t>PICTURE</t>
  </si>
  <si>
    <t>Night</t>
  </si>
  <si>
    <t>PROGRAM</t>
  </si>
  <si>
    <t>PLEASE PRINT or TYPE</t>
  </si>
  <si>
    <t>Name</t>
  </si>
  <si>
    <t>Party</t>
  </si>
  <si>
    <t>First Name</t>
  </si>
  <si>
    <t>MI</t>
  </si>
  <si>
    <t>Last Name</t>
  </si>
  <si>
    <t>Yes or No</t>
  </si>
  <si>
    <t>#</t>
  </si>
  <si>
    <t>$$$$</t>
  </si>
  <si>
    <t>TOTALS:</t>
  </si>
  <si>
    <t>CHECKS PAYABLE TO:  MICHIGAN DISTRICT II</t>
  </si>
  <si>
    <t>LADIES</t>
  </si>
  <si>
    <t>Wife/Guest</t>
  </si>
  <si>
    <t>FEE **</t>
  </si>
  <si>
    <t>Fourth Degree Knights of Columbus - Michigan District II</t>
  </si>
  <si>
    <t xml:space="preserve">$70 FEE </t>
  </si>
  <si>
    <t>**  Picture is optional and no longer included with cost of candidate fee</t>
  </si>
  <si>
    <t>Banquet</t>
  </si>
  <si>
    <t>Men's</t>
  </si>
  <si>
    <t>Lunch</t>
  </si>
  <si>
    <t>Y/N</t>
  </si>
  <si>
    <t>$50 FEE</t>
  </si>
  <si>
    <t>attending</t>
  </si>
  <si>
    <t>ASSEMBLY CONTACT NAME AND PHONE NUMBER:</t>
  </si>
  <si>
    <t>92nd Exemplification Candidate Control Sheet</t>
  </si>
  <si>
    <t>Michigan District 2 Spring Exemplifictiton - St. Mary's Cathedral</t>
  </si>
  <si>
    <t>219 Seymour Avenue</t>
  </si>
  <si>
    <t>Lansing, Michigan  48933</t>
  </si>
  <si>
    <r>
      <t xml:space="preserve">This completed form, total of fees (Assembly Check) and completed Form 4's (ALL COPIES)  </t>
    </r>
    <r>
      <rPr>
        <b/>
        <sz val="10"/>
        <rFont val="Arial"/>
        <family val="2"/>
      </rPr>
      <t>due by April 10, 2026</t>
    </r>
  </si>
  <si>
    <t>Candidate</t>
  </si>
  <si>
    <t>BANQUET</t>
  </si>
  <si>
    <t>WIFE/</t>
  </si>
  <si>
    <t>GUEST</t>
  </si>
  <si>
    <r>
      <t>Send to DISTRICT COMPTROLLER:</t>
    </r>
    <r>
      <rPr>
        <sz val="11"/>
        <color theme="1"/>
        <rFont val="Calibri"/>
        <family val="2"/>
        <scheme val="minor"/>
      </rPr>
      <t xml:space="preserve"> David A. Buick,</t>
    </r>
    <r>
      <rPr>
        <b/>
        <sz val="10"/>
        <rFont val="Arial"/>
        <family val="2"/>
      </rPr>
      <t xml:space="preserve"> dabuick45@gamil.com</t>
    </r>
  </si>
  <si>
    <t xml:space="preserve"> 13565 Hunter's Crossing, Bath, MI  48808--Cell Phone:(517) 927-8044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</si>
</sst>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m\ d\,\ yyyy;@"/>
    <numFmt numFmtId="165" formatCode="&quot;$&quot;#,##0.00"/>
    <numFmt numFmtId="166" formatCode="&quot;$&quot;#,##0"/>
    <numFmt numFmtId="167" formatCode="[$$-409]#,##0"/>
    <numFmt numFmtId="168" formatCode="_(&quot;$&quot;* #,##0.0_);_(&quot;$&quot;* \(#,##0.0\);_(&quot;$&quot;* &quot;-&quot;??_);_(@_)"/>
    <numFmt numFmtId="169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Cambria"/>
      <family val="1"/>
      <scheme val="maj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80">
    <xf numFmtId="0" fontId="0" fillId="0" borderId="0" xfId="0"/>
    <xf numFmtId="0" fontId="6" fillId="0" borderId="18" xfId="0" applyFont="1" applyBorder="1" applyProtection="1">
      <protection locked="0"/>
    </xf>
    <xf numFmtId="165" fontId="6" fillId="0" borderId="18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15" xfId="0" applyFont="1" applyBorder="1" applyProtection="1">
      <protection locked="0"/>
    </xf>
    <xf numFmtId="1" fontId="6" fillId="0" borderId="15" xfId="0" applyNumberFormat="1" applyFont="1" applyBorder="1" applyAlignment="1" applyProtection="1">
      <alignment horizontal="center"/>
      <protection locked="0"/>
    </xf>
    <xf numFmtId="0" fontId="6" fillId="0" borderId="20" xfId="0" applyFont="1" applyBorder="1" applyProtection="1">
      <protection locked="0"/>
    </xf>
    <xf numFmtId="1" fontId="6" fillId="0" borderId="20" xfId="0" applyNumberFormat="1" applyFont="1" applyBorder="1" applyAlignment="1" applyProtection="1">
      <alignment horizontal="center"/>
      <protection locked="0"/>
    </xf>
    <xf numFmtId="1" fontId="6" fillId="0" borderId="22" xfId="0" applyNumberFormat="1" applyFont="1" applyBorder="1" applyAlignment="1" applyProtection="1">
      <alignment horizontal="center"/>
      <protection locked="0"/>
    </xf>
    <xf numFmtId="0" fontId="6" fillId="0" borderId="22" xfId="0" applyFont="1" applyBorder="1" applyProtection="1">
      <protection locked="0"/>
    </xf>
    <xf numFmtId="0" fontId="0" fillId="0" borderId="0" xfId="0" applyProtection="1">
      <protection locked="0"/>
    </xf>
    <xf numFmtId="1" fontId="6" fillId="0" borderId="20" xfId="0" applyNumberFormat="1" applyFont="1" applyBorder="1" applyProtection="1">
      <protection locked="0"/>
    </xf>
    <xf numFmtId="1" fontId="5" fillId="0" borderId="20" xfId="0" applyNumberFormat="1" applyFont="1" applyBorder="1" applyAlignment="1" applyProtection="1">
      <alignment horizontal="center"/>
      <protection locked="0"/>
    </xf>
    <xf numFmtId="1" fontId="6" fillId="0" borderId="15" xfId="0" applyNumberFormat="1" applyFont="1" applyBorder="1" applyProtection="1">
      <protection locked="0"/>
    </xf>
    <xf numFmtId="1" fontId="0" fillId="0" borderId="15" xfId="0" applyNumberFormat="1" applyBorder="1" applyAlignment="1" applyProtection="1">
      <alignment horizontal="center"/>
      <protection locked="0"/>
    </xf>
    <xf numFmtId="1" fontId="6" fillId="0" borderId="22" xfId="0" applyNumberFormat="1" applyFont="1" applyBorder="1" applyProtection="1">
      <protection locked="0"/>
    </xf>
    <xf numFmtId="1" fontId="0" fillId="0" borderId="22" xfId="0" applyNumberFormat="1" applyBorder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165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4" fillId="0" borderId="3" xfId="0" applyFont="1" applyBorder="1"/>
    <xf numFmtId="165" fontId="4" fillId="0" borderId="5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65" fontId="4" fillId="0" borderId="9" xfId="0" applyNumberFormat="1" applyFont="1" applyBorder="1"/>
    <xf numFmtId="0" fontId="4" fillId="0" borderId="14" xfId="0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0" fontId="4" fillId="0" borderId="21" xfId="0" applyFont="1" applyBorder="1"/>
    <xf numFmtId="6" fontId="4" fillId="0" borderId="21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6" fontId="4" fillId="2" borderId="21" xfId="0" applyNumberFormat="1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66" fontId="4" fillId="2" borderId="21" xfId="0" applyNumberFormat="1" applyFont="1" applyFill="1" applyBorder="1" applyAlignment="1">
      <alignment horizontal="center"/>
    </xf>
    <xf numFmtId="166" fontId="6" fillId="0" borderId="20" xfId="0" applyNumberFormat="1" applyFont="1" applyBorder="1" applyAlignment="1">
      <alignment horizontal="center"/>
    </xf>
    <xf numFmtId="165" fontId="6" fillId="0" borderId="20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0" fontId="4" fillId="0" borderId="0" xfId="0" applyFont="1"/>
    <xf numFmtId="165" fontId="0" fillId="0" borderId="0" xfId="0" applyNumberFormat="1"/>
    <xf numFmtId="167" fontId="0" fillId="0" borderId="0" xfId="0" applyNumberFormat="1"/>
    <xf numFmtId="166" fontId="0" fillId="0" borderId="0" xfId="0" applyNumberFormat="1"/>
    <xf numFmtId="0" fontId="5" fillId="2" borderId="0" xfId="0" applyFont="1" applyFill="1"/>
    <xf numFmtId="0" fontId="0" fillId="2" borderId="0" xfId="0" applyFill="1"/>
    <xf numFmtId="165" fontId="0" fillId="2" borderId="0" xfId="0" applyNumberFormat="1" applyFill="1"/>
    <xf numFmtId="167" fontId="0" fillId="2" borderId="0" xfId="0" applyNumberFormat="1" applyFill="1"/>
    <xf numFmtId="166" fontId="0" fillId="2" borderId="0" xfId="0" applyNumberFormat="1" applyFill="1"/>
    <xf numFmtId="0" fontId="8" fillId="0" borderId="0" xfId="0" applyFont="1"/>
    <xf numFmtId="0" fontId="6" fillId="0" borderId="18" xfId="0" applyFont="1" applyBorder="1"/>
    <xf numFmtId="0" fontId="6" fillId="0" borderId="0" xfId="0" applyFont="1"/>
    <xf numFmtId="166" fontId="6" fillId="0" borderId="0" xfId="0" applyNumberFormat="1" applyFont="1"/>
    <xf numFmtId="165" fontId="6" fillId="0" borderId="0" xfId="0" applyNumberFormat="1" applyFont="1"/>
    <xf numFmtId="0" fontId="4" fillId="0" borderId="16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9" fillId="0" borderId="5" xfId="0" applyFont="1" applyBorder="1"/>
    <xf numFmtId="0" fontId="4" fillId="0" borderId="5" xfId="0" applyFont="1" applyBorder="1" applyAlignment="1">
      <alignment horizontal="center"/>
    </xf>
    <xf numFmtId="6" fontId="9" fillId="2" borderId="21" xfId="0" applyNumberFormat="1" applyFont="1" applyFill="1" applyBorder="1" applyAlignment="1">
      <alignment horizontal="center"/>
    </xf>
    <xf numFmtId="167" fontId="6" fillId="0" borderId="18" xfId="0" applyNumberFormat="1" applyFont="1" applyBorder="1"/>
    <xf numFmtId="167" fontId="6" fillId="0" borderId="19" xfId="0" applyNumberFormat="1" applyFont="1" applyBorder="1"/>
    <xf numFmtId="0" fontId="7" fillId="0" borderId="17" xfId="0" applyFont="1" applyBorder="1"/>
    <xf numFmtId="168" fontId="6" fillId="0" borderId="2" xfId="1" applyNumberFormat="1" applyFont="1" applyBorder="1" applyAlignment="1">
      <alignment horizontal="center"/>
    </xf>
    <xf numFmtId="169" fontId="6" fillId="0" borderId="2" xfId="1" applyNumberFormat="1" applyFont="1" applyBorder="1" applyAlignment="1">
      <alignment horizontal="center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2</xdr:col>
      <xdr:colOff>88900</xdr:colOff>
      <xdr:row>4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0" t="11429" r="8880" b="11429"/>
        <a:stretch/>
      </xdr:blipFill>
      <xdr:spPr>
        <a:xfrm>
          <a:off x="209550" y="76200"/>
          <a:ext cx="116840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9"/>
  <sheetViews>
    <sheetView showZeros="0" tabSelected="1" zoomScale="150" zoomScaleNormal="150" workbookViewId="0">
      <selection activeCell="A11" sqref="A11"/>
    </sheetView>
  </sheetViews>
  <sheetFormatPr defaultRowHeight="15" x14ac:dyDescent="0.25"/>
  <cols>
    <col min="1" max="1" width="14.42578125" style="10" customWidth="1"/>
    <col min="2" max="2" width="4.85546875" style="10" customWidth="1"/>
    <col min="3" max="3" width="18.28515625" style="10" customWidth="1"/>
    <col min="4" max="4" width="11.140625" style="10" customWidth="1"/>
    <col min="5" max="5" width="12.28515625" style="10" customWidth="1"/>
    <col min="6" max="8" width="11.7109375" style="10" bestFit="1" customWidth="1"/>
    <col min="9" max="9" width="3.85546875" style="10" customWidth="1"/>
    <col min="10" max="10" width="9.140625" style="10"/>
    <col min="11" max="11" width="4.5703125" style="10" hidden="1" customWidth="1"/>
    <col min="12" max="12" width="9.140625" style="10" hidden="1" customWidth="1"/>
    <col min="13" max="13" width="4.5703125" style="10" customWidth="1"/>
    <col min="14" max="14" width="9.140625" style="10" customWidth="1"/>
    <col min="15" max="15" width="3.7109375" style="10" hidden="1" customWidth="1"/>
    <col min="16" max="16" width="9.140625" style="10" hidden="1" customWidth="1"/>
    <col min="17" max="17" width="3.7109375" style="10" hidden="1" customWidth="1"/>
    <col min="18" max="18" width="9.140625" style="10" hidden="1" customWidth="1"/>
    <col min="19" max="19" width="11" style="10" customWidth="1"/>
    <col min="20" max="20" width="7" style="10" customWidth="1"/>
    <col min="21" max="16384" width="9.140625" style="10"/>
  </cols>
  <sheetData>
    <row r="1" spans="1:20" ht="15.75" x14ac:dyDescent="0.25">
      <c r="A1" s="77" t="s">
        <v>27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1:20" ht="15.75" x14ac:dyDescent="0.25">
      <c r="A2" s="78" t="s">
        <v>37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ht="15.75" x14ac:dyDescent="0.25">
      <c r="A3" s="79" t="s">
        <v>38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0" ht="15.75" x14ac:dyDescent="0.25">
      <c r="A4" s="79" t="s">
        <v>39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20" ht="15.75" x14ac:dyDescent="0.25">
      <c r="A5" s="79" t="s">
        <v>40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spans="1:20" ht="16.5" thickBot="1" x14ac:dyDescent="0.3">
      <c r="A6" s="75">
        <v>46130</v>
      </c>
      <c r="B6" s="75"/>
      <c r="C6" s="75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spans="1:20" ht="15.75" thickBot="1" x14ac:dyDescent="0.3">
      <c r="A7" s="22" t="s">
        <v>0</v>
      </c>
      <c r="B7" s="54"/>
      <c r="C7" s="55"/>
      <c r="D7" s="56"/>
      <c r="E7" s="57" t="s">
        <v>25</v>
      </c>
      <c r="F7" s="57"/>
      <c r="G7" s="25" t="s">
        <v>9</v>
      </c>
      <c r="H7" s="57" t="s">
        <v>42</v>
      </c>
      <c r="I7" s="72"/>
      <c r="J7" s="74"/>
      <c r="K7" s="72" t="s">
        <v>3</v>
      </c>
      <c r="L7" s="74"/>
      <c r="M7" s="72" t="s">
        <v>44</v>
      </c>
      <c r="N7" s="74"/>
      <c r="O7" s="72"/>
      <c r="P7" s="74"/>
      <c r="Q7" s="72"/>
      <c r="R7" s="74"/>
      <c r="S7" s="23"/>
      <c r="T7" s="56"/>
    </row>
    <row r="8" spans="1:20" x14ac:dyDescent="0.25">
      <c r="A8" s="72" t="s">
        <v>6</v>
      </c>
      <c r="B8" s="73"/>
      <c r="C8" s="74"/>
      <c r="D8" s="24" t="s">
        <v>1</v>
      </c>
      <c r="E8" s="24" t="s">
        <v>8</v>
      </c>
      <c r="F8" s="24" t="s">
        <v>2</v>
      </c>
      <c r="G8" s="24" t="s">
        <v>2</v>
      </c>
      <c r="H8" s="24" t="s">
        <v>35</v>
      </c>
      <c r="I8" s="67" t="s">
        <v>10</v>
      </c>
      <c r="J8" s="68"/>
      <c r="K8" s="67" t="s">
        <v>11</v>
      </c>
      <c r="L8" s="68"/>
      <c r="M8" s="67" t="s">
        <v>45</v>
      </c>
      <c r="N8" s="68"/>
      <c r="O8" s="67" t="s">
        <v>24</v>
      </c>
      <c r="P8" s="68"/>
      <c r="Q8" s="67" t="s">
        <v>31</v>
      </c>
      <c r="R8" s="68"/>
      <c r="S8" s="26"/>
      <c r="T8" s="24"/>
    </row>
    <row r="9" spans="1:20" ht="15.75" thickBot="1" x14ac:dyDescent="0.3">
      <c r="A9" s="69" t="s">
        <v>13</v>
      </c>
      <c r="B9" s="70"/>
      <c r="C9" s="71"/>
      <c r="D9" s="27" t="s">
        <v>7</v>
      </c>
      <c r="E9" s="27" t="s">
        <v>14</v>
      </c>
      <c r="F9" s="27" t="s">
        <v>28</v>
      </c>
      <c r="G9" s="28" t="s">
        <v>34</v>
      </c>
      <c r="H9" s="27" t="s">
        <v>30</v>
      </c>
      <c r="I9" s="69" t="s">
        <v>26</v>
      </c>
      <c r="J9" s="71"/>
      <c r="K9" s="69" t="s">
        <v>15</v>
      </c>
      <c r="L9" s="71"/>
      <c r="M9" s="69" t="s">
        <v>43</v>
      </c>
      <c r="N9" s="71"/>
      <c r="O9" s="69" t="s">
        <v>12</v>
      </c>
      <c r="P9" s="71"/>
      <c r="Q9" s="69" t="s">
        <v>32</v>
      </c>
      <c r="R9" s="71"/>
      <c r="S9" s="28" t="s">
        <v>4</v>
      </c>
      <c r="T9" s="27" t="s">
        <v>5</v>
      </c>
    </row>
    <row r="10" spans="1:20" ht="15.75" thickBot="1" x14ac:dyDescent="0.3">
      <c r="A10" s="29" t="s">
        <v>16</v>
      </c>
      <c r="B10" s="29" t="s">
        <v>17</v>
      </c>
      <c r="C10" s="29" t="s">
        <v>18</v>
      </c>
      <c r="D10" s="30"/>
      <c r="E10" s="30"/>
      <c r="F10" s="30" t="s">
        <v>20</v>
      </c>
      <c r="G10" s="31" t="s">
        <v>20</v>
      </c>
      <c r="H10" s="30" t="s">
        <v>19</v>
      </c>
      <c r="I10" s="30" t="s">
        <v>20</v>
      </c>
      <c r="J10" s="32">
        <v>10</v>
      </c>
      <c r="K10" s="33" t="s">
        <v>20</v>
      </c>
      <c r="L10" s="58">
        <v>15</v>
      </c>
      <c r="M10" s="34" t="s">
        <v>20</v>
      </c>
      <c r="N10" s="35">
        <v>40</v>
      </c>
      <c r="O10" s="34" t="s">
        <v>20</v>
      </c>
      <c r="P10" s="35">
        <v>15</v>
      </c>
      <c r="Q10" s="34" t="s">
        <v>20</v>
      </c>
      <c r="R10" s="35">
        <v>5</v>
      </c>
      <c r="S10" s="31" t="s">
        <v>21</v>
      </c>
      <c r="T10" s="34" t="s">
        <v>33</v>
      </c>
    </row>
    <row r="11" spans="1:20" ht="15.75" x14ac:dyDescent="0.25">
      <c r="A11" s="6"/>
      <c r="B11" s="6"/>
      <c r="C11" s="6"/>
      <c r="D11" s="6"/>
      <c r="E11" s="7"/>
      <c r="F11" s="7"/>
      <c r="G11" s="7"/>
      <c r="H11" s="7"/>
      <c r="I11" s="7"/>
      <c r="J11" s="36">
        <f t="shared" ref="J11:J34" si="0">+I11*PictureFee</f>
        <v>0</v>
      </c>
      <c r="K11" s="7"/>
      <c r="L11" s="36">
        <f t="shared" ref="L11:L34" si="1">+K11*FridayParty</f>
        <v>0</v>
      </c>
      <c r="M11" s="7"/>
      <c r="N11" s="36">
        <f t="shared" ref="N11:N34" si="2">+M11*BanquetFee</f>
        <v>0</v>
      </c>
      <c r="O11" s="11"/>
      <c r="P11" s="36">
        <f t="shared" ref="P11:P34" si="3">+O11*LadiesProgramFee</f>
        <v>0</v>
      </c>
      <c r="Q11" s="11"/>
      <c r="R11" s="36">
        <f t="shared" ref="R11:R34" si="4">+Q11*MensLunchFee</f>
        <v>0</v>
      </c>
      <c r="S11" s="37">
        <f>(F11*70)+(G11*50)+J11+L11+N11+P11+R11</f>
        <v>0</v>
      </c>
      <c r="T11" s="12"/>
    </row>
    <row r="12" spans="1:20" ht="15.75" x14ac:dyDescent="0.25">
      <c r="A12" s="4"/>
      <c r="B12" s="4"/>
      <c r="C12" s="4"/>
      <c r="D12" s="4"/>
      <c r="E12" s="5"/>
      <c r="F12" s="5"/>
      <c r="G12" s="5"/>
      <c r="H12" s="5"/>
      <c r="I12" s="5"/>
      <c r="J12" s="36">
        <f t="shared" si="0"/>
        <v>0</v>
      </c>
      <c r="K12" s="5"/>
      <c r="L12" s="36">
        <f t="shared" si="1"/>
        <v>0</v>
      </c>
      <c r="M12" s="5"/>
      <c r="N12" s="36">
        <f t="shared" si="2"/>
        <v>0</v>
      </c>
      <c r="O12" s="13"/>
      <c r="P12" s="36">
        <f t="shared" si="3"/>
        <v>0</v>
      </c>
      <c r="Q12" s="13"/>
      <c r="R12" s="36">
        <f t="shared" si="4"/>
        <v>0</v>
      </c>
      <c r="S12" s="37">
        <f t="shared" ref="S12:S34" si="5">(F12*70)+(G12*50)+J12+L12+N12+P12+R12</f>
        <v>0</v>
      </c>
      <c r="T12" s="14"/>
    </row>
    <row r="13" spans="1:20" ht="15.75" x14ac:dyDescent="0.25">
      <c r="A13" s="4"/>
      <c r="B13" s="4"/>
      <c r="C13" s="4"/>
      <c r="D13" s="4"/>
      <c r="E13" s="5"/>
      <c r="F13" s="5"/>
      <c r="G13" s="5"/>
      <c r="H13" s="5"/>
      <c r="I13" s="5"/>
      <c r="J13" s="36">
        <f t="shared" si="0"/>
        <v>0</v>
      </c>
      <c r="K13" s="5"/>
      <c r="L13" s="36">
        <f t="shared" si="1"/>
        <v>0</v>
      </c>
      <c r="M13" s="5"/>
      <c r="N13" s="36">
        <f t="shared" si="2"/>
        <v>0</v>
      </c>
      <c r="O13" s="13"/>
      <c r="P13" s="36">
        <f t="shared" si="3"/>
        <v>0</v>
      </c>
      <c r="Q13" s="13"/>
      <c r="R13" s="36">
        <f t="shared" si="4"/>
        <v>0</v>
      </c>
      <c r="S13" s="37">
        <f t="shared" si="5"/>
        <v>0</v>
      </c>
      <c r="T13" s="14"/>
    </row>
    <row r="14" spans="1:20" ht="15.75" x14ac:dyDescent="0.25">
      <c r="A14" s="4"/>
      <c r="B14" s="4"/>
      <c r="C14" s="4"/>
      <c r="D14" s="4"/>
      <c r="E14" s="5"/>
      <c r="F14" s="5"/>
      <c r="G14" s="5"/>
      <c r="H14" s="5"/>
      <c r="I14" s="5"/>
      <c r="J14" s="36">
        <f t="shared" si="0"/>
        <v>0</v>
      </c>
      <c r="K14" s="5"/>
      <c r="L14" s="36">
        <f t="shared" si="1"/>
        <v>0</v>
      </c>
      <c r="M14" s="5"/>
      <c r="N14" s="36">
        <f t="shared" si="2"/>
        <v>0</v>
      </c>
      <c r="O14" s="13"/>
      <c r="P14" s="36">
        <f t="shared" si="3"/>
        <v>0</v>
      </c>
      <c r="Q14" s="13"/>
      <c r="R14" s="36">
        <f t="shared" si="4"/>
        <v>0</v>
      </c>
      <c r="S14" s="37">
        <f t="shared" si="5"/>
        <v>0</v>
      </c>
      <c r="T14" s="14"/>
    </row>
    <row r="15" spans="1:20" ht="15.75" x14ac:dyDescent="0.25">
      <c r="A15" s="4"/>
      <c r="B15" s="4"/>
      <c r="C15" s="4"/>
      <c r="D15" s="4"/>
      <c r="E15" s="5"/>
      <c r="F15" s="5"/>
      <c r="G15" s="5"/>
      <c r="H15" s="5"/>
      <c r="I15" s="5"/>
      <c r="J15" s="36">
        <f t="shared" si="0"/>
        <v>0</v>
      </c>
      <c r="K15" s="5"/>
      <c r="L15" s="36">
        <f t="shared" si="1"/>
        <v>0</v>
      </c>
      <c r="M15" s="5"/>
      <c r="N15" s="36">
        <f t="shared" si="2"/>
        <v>0</v>
      </c>
      <c r="O15" s="13"/>
      <c r="P15" s="36">
        <f t="shared" si="3"/>
        <v>0</v>
      </c>
      <c r="Q15" s="13"/>
      <c r="R15" s="36">
        <f t="shared" si="4"/>
        <v>0</v>
      </c>
      <c r="S15" s="37">
        <f t="shared" si="5"/>
        <v>0</v>
      </c>
      <c r="T15" s="14"/>
    </row>
    <row r="16" spans="1:20" ht="15.75" x14ac:dyDescent="0.25">
      <c r="A16" s="4"/>
      <c r="B16" s="4"/>
      <c r="C16" s="4"/>
      <c r="D16" s="4"/>
      <c r="E16" s="5"/>
      <c r="F16" s="5"/>
      <c r="G16" s="5"/>
      <c r="H16" s="5"/>
      <c r="I16" s="5"/>
      <c r="J16" s="36">
        <f t="shared" si="0"/>
        <v>0</v>
      </c>
      <c r="K16" s="5"/>
      <c r="L16" s="36">
        <f t="shared" si="1"/>
        <v>0</v>
      </c>
      <c r="M16" s="5"/>
      <c r="N16" s="36">
        <f t="shared" si="2"/>
        <v>0</v>
      </c>
      <c r="O16" s="13"/>
      <c r="P16" s="36">
        <f t="shared" si="3"/>
        <v>0</v>
      </c>
      <c r="Q16" s="13"/>
      <c r="R16" s="36">
        <f t="shared" si="4"/>
        <v>0</v>
      </c>
      <c r="S16" s="37">
        <f t="shared" si="5"/>
        <v>0</v>
      </c>
      <c r="T16" s="14"/>
    </row>
    <row r="17" spans="1:20" ht="15.75" x14ac:dyDescent="0.25">
      <c r="A17" s="4"/>
      <c r="B17" s="4"/>
      <c r="C17" s="4"/>
      <c r="D17" s="4"/>
      <c r="E17" s="5"/>
      <c r="F17" s="5"/>
      <c r="G17" s="5"/>
      <c r="H17" s="5"/>
      <c r="I17" s="5"/>
      <c r="J17" s="36">
        <f t="shared" si="0"/>
        <v>0</v>
      </c>
      <c r="K17" s="5"/>
      <c r="L17" s="36">
        <f t="shared" si="1"/>
        <v>0</v>
      </c>
      <c r="M17" s="5"/>
      <c r="N17" s="36">
        <f t="shared" si="2"/>
        <v>0</v>
      </c>
      <c r="O17" s="13"/>
      <c r="P17" s="36">
        <f t="shared" si="3"/>
        <v>0</v>
      </c>
      <c r="Q17" s="13"/>
      <c r="R17" s="36">
        <f t="shared" si="4"/>
        <v>0</v>
      </c>
      <c r="S17" s="37">
        <f t="shared" si="5"/>
        <v>0</v>
      </c>
      <c r="T17" s="14"/>
    </row>
    <row r="18" spans="1:20" ht="15.75" x14ac:dyDescent="0.25">
      <c r="A18" s="4"/>
      <c r="B18" s="4"/>
      <c r="C18" s="4"/>
      <c r="D18" s="4"/>
      <c r="E18" s="5"/>
      <c r="F18" s="5"/>
      <c r="G18" s="5"/>
      <c r="H18" s="5"/>
      <c r="I18" s="5"/>
      <c r="J18" s="36">
        <f t="shared" si="0"/>
        <v>0</v>
      </c>
      <c r="K18" s="5"/>
      <c r="L18" s="36">
        <f t="shared" si="1"/>
        <v>0</v>
      </c>
      <c r="M18" s="5"/>
      <c r="N18" s="36">
        <f t="shared" si="2"/>
        <v>0</v>
      </c>
      <c r="O18" s="13"/>
      <c r="P18" s="36">
        <f t="shared" si="3"/>
        <v>0</v>
      </c>
      <c r="Q18" s="13"/>
      <c r="R18" s="36">
        <f t="shared" si="4"/>
        <v>0</v>
      </c>
      <c r="S18" s="37">
        <f t="shared" si="5"/>
        <v>0</v>
      </c>
      <c r="T18" s="14"/>
    </row>
    <row r="19" spans="1:20" ht="15.75" x14ac:dyDescent="0.25">
      <c r="A19" s="4"/>
      <c r="B19" s="4"/>
      <c r="C19" s="4"/>
      <c r="D19" s="4"/>
      <c r="E19" s="5"/>
      <c r="F19" s="5"/>
      <c r="G19" s="5"/>
      <c r="H19" s="5"/>
      <c r="I19" s="5"/>
      <c r="J19" s="36">
        <f t="shared" si="0"/>
        <v>0</v>
      </c>
      <c r="K19" s="5"/>
      <c r="L19" s="36">
        <f t="shared" si="1"/>
        <v>0</v>
      </c>
      <c r="M19" s="5"/>
      <c r="N19" s="36">
        <f t="shared" si="2"/>
        <v>0</v>
      </c>
      <c r="O19" s="13"/>
      <c r="P19" s="36">
        <f t="shared" si="3"/>
        <v>0</v>
      </c>
      <c r="Q19" s="13"/>
      <c r="R19" s="36">
        <f t="shared" si="4"/>
        <v>0</v>
      </c>
      <c r="S19" s="37">
        <f t="shared" si="5"/>
        <v>0</v>
      </c>
      <c r="T19" s="14"/>
    </row>
    <row r="20" spans="1:20" ht="15.75" x14ac:dyDescent="0.25">
      <c r="A20" s="4"/>
      <c r="B20" s="4"/>
      <c r="C20" s="4"/>
      <c r="D20" s="4"/>
      <c r="E20" s="5"/>
      <c r="F20" s="5"/>
      <c r="G20" s="5"/>
      <c r="H20" s="5"/>
      <c r="I20" s="5"/>
      <c r="J20" s="36">
        <f t="shared" si="0"/>
        <v>0</v>
      </c>
      <c r="K20" s="5"/>
      <c r="L20" s="36">
        <f t="shared" si="1"/>
        <v>0</v>
      </c>
      <c r="M20" s="5"/>
      <c r="N20" s="36">
        <f t="shared" si="2"/>
        <v>0</v>
      </c>
      <c r="O20" s="13"/>
      <c r="P20" s="36">
        <f t="shared" si="3"/>
        <v>0</v>
      </c>
      <c r="Q20" s="13"/>
      <c r="R20" s="36">
        <f t="shared" si="4"/>
        <v>0</v>
      </c>
      <c r="S20" s="37">
        <f t="shared" si="5"/>
        <v>0</v>
      </c>
      <c r="T20" s="14"/>
    </row>
    <row r="21" spans="1:20" ht="15.75" x14ac:dyDescent="0.25">
      <c r="A21" s="4"/>
      <c r="B21" s="4"/>
      <c r="C21" s="4"/>
      <c r="D21" s="4"/>
      <c r="E21" s="5"/>
      <c r="F21" s="5"/>
      <c r="G21" s="5"/>
      <c r="H21" s="5"/>
      <c r="I21" s="5"/>
      <c r="J21" s="36">
        <f t="shared" si="0"/>
        <v>0</v>
      </c>
      <c r="K21" s="5"/>
      <c r="L21" s="36">
        <f t="shared" si="1"/>
        <v>0</v>
      </c>
      <c r="M21" s="5"/>
      <c r="N21" s="36">
        <f t="shared" si="2"/>
        <v>0</v>
      </c>
      <c r="O21" s="13"/>
      <c r="P21" s="36">
        <f t="shared" si="3"/>
        <v>0</v>
      </c>
      <c r="Q21" s="13"/>
      <c r="R21" s="36">
        <f t="shared" si="4"/>
        <v>0</v>
      </c>
      <c r="S21" s="37">
        <f t="shared" si="5"/>
        <v>0</v>
      </c>
      <c r="T21" s="14"/>
    </row>
    <row r="22" spans="1:20" ht="15.75" x14ac:dyDescent="0.25">
      <c r="A22" s="4"/>
      <c r="B22" s="4"/>
      <c r="C22" s="4"/>
      <c r="D22" s="4"/>
      <c r="E22" s="5"/>
      <c r="F22" s="5"/>
      <c r="G22" s="5"/>
      <c r="H22" s="5"/>
      <c r="I22" s="5"/>
      <c r="J22" s="36">
        <f t="shared" si="0"/>
        <v>0</v>
      </c>
      <c r="K22" s="5"/>
      <c r="L22" s="36">
        <f t="shared" si="1"/>
        <v>0</v>
      </c>
      <c r="M22" s="5"/>
      <c r="N22" s="36">
        <f t="shared" si="2"/>
        <v>0</v>
      </c>
      <c r="O22" s="13"/>
      <c r="P22" s="36">
        <f t="shared" si="3"/>
        <v>0</v>
      </c>
      <c r="Q22" s="13"/>
      <c r="R22" s="36">
        <f t="shared" si="4"/>
        <v>0</v>
      </c>
      <c r="S22" s="37">
        <f t="shared" si="5"/>
        <v>0</v>
      </c>
      <c r="T22" s="14"/>
    </row>
    <row r="23" spans="1:20" ht="15.75" x14ac:dyDescent="0.25">
      <c r="A23" s="4"/>
      <c r="B23" s="4"/>
      <c r="C23" s="4"/>
      <c r="D23" s="4"/>
      <c r="E23" s="5"/>
      <c r="F23" s="5"/>
      <c r="G23" s="5"/>
      <c r="H23" s="5"/>
      <c r="I23" s="5"/>
      <c r="J23" s="36">
        <f t="shared" si="0"/>
        <v>0</v>
      </c>
      <c r="K23" s="5"/>
      <c r="L23" s="36">
        <f t="shared" si="1"/>
        <v>0</v>
      </c>
      <c r="M23" s="5"/>
      <c r="N23" s="36">
        <f t="shared" si="2"/>
        <v>0</v>
      </c>
      <c r="O23" s="13"/>
      <c r="P23" s="36">
        <f t="shared" si="3"/>
        <v>0</v>
      </c>
      <c r="Q23" s="13"/>
      <c r="R23" s="36">
        <f t="shared" si="4"/>
        <v>0</v>
      </c>
      <c r="S23" s="37">
        <f t="shared" si="5"/>
        <v>0</v>
      </c>
      <c r="T23" s="14"/>
    </row>
    <row r="24" spans="1:20" ht="15.75" x14ac:dyDescent="0.25">
      <c r="A24" s="4"/>
      <c r="B24" s="4"/>
      <c r="C24" s="4"/>
      <c r="D24" s="4"/>
      <c r="E24" s="5"/>
      <c r="F24" s="5"/>
      <c r="G24" s="5"/>
      <c r="H24" s="5"/>
      <c r="I24" s="5"/>
      <c r="J24" s="36">
        <f t="shared" si="0"/>
        <v>0</v>
      </c>
      <c r="K24" s="5"/>
      <c r="L24" s="36">
        <f t="shared" si="1"/>
        <v>0</v>
      </c>
      <c r="M24" s="5"/>
      <c r="N24" s="36">
        <f t="shared" si="2"/>
        <v>0</v>
      </c>
      <c r="O24" s="13"/>
      <c r="P24" s="36">
        <f t="shared" si="3"/>
        <v>0</v>
      </c>
      <c r="Q24" s="13"/>
      <c r="R24" s="36">
        <f t="shared" si="4"/>
        <v>0</v>
      </c>
      <c r="S24" s="37">
        <f t="shared" si="5"/>
        <v>0</v>
      </c>
      <c r="T24" s="14"/>
    </row>
    <row r="25" spans="1:20" ht="15.75" x14ac:dyDescent="0.25">
      <c r="A25" s="4"/>
      <c r="B25" s="4"/>
      <c r="C25" s="4"/>
      <c r="D25" s="4"/>
      <c r="E25" s="5"/>
      <c r="F25" s="5"/>
      <c r="G25" s="5"/>
      <c r="H25" s="5"/>
      <c r="I25" s="5"/>
      <c r="J25" s="36">
        <f t="shared" si="0"/>
        <v>0</v>
      </c>
      <c r="K25" s="5"/>
      <c r="L25" s="36">
        <f t="shared" si="1"/>
        <v>0</v>
      </c>
      <c r="M25" s="5"/>
      <c r="N25" s="36">
        <f t="shared" si="2"/>
        <v>0</v>
      </c>
      <c r="O25" s="13"/>
      <c r="P25" s="36">
        <f t="shared" si="3"/>
        <v>0</v>
      </c>
      <c r="Q25" s="13"/>
      <c r="R25" s="36">
        <f t="shared" si="4"/>
        <v>0</v>
      </c>
      <c r="S25" s="37">
        <f t="shared" si="5"/>
        <v>0</v>
      </c>
      <c r="T25" s="14"/>
    </row>
    <row r="26" spans="1:20" ht="15.75" x14ac:dyDescent="0.25">
      <c r="A26" s="4"/>
      <c r="B26" s="4"/>
      <c r="C26" s="4"/>
      <c r="D26" s="4"/>
      <c r="E26" s="5"/>
      <c r="F26" s="5"/>
      <c r="G26" s="5"/>
      <c r="H26" s="5"/>
      <c r="I26" s="5"/>
      <c r="J26" s="36">
        <f t="shared" si="0"/>
        <v>0</v>
      </c>
      <c r="K26" s="5"/>
      <c r="L26" s="36">
        <f t="shared" si="1"/>
        <v>0</v>
      </c>
      <c r="M26" s="5"/>
      <c r="N26" s="36">
        <f t="shared" si="2"/>
        <v>0</v>
      </c>
      <c r="O26" s="13"/>
      <c r="P26" s="36">
        <f t="shared" si="3"/>
        <v>0</v>
      </c>
      <c r="Q26" s="13"/>
      <c r="R26" s="36">
        <f t="shared" si="4"/>
        <v>0</v>
      </c>
      <c r="S26" s="37">
        <f t="shared" si="5"/>
        <v>0</v>
      </c>
      <c r="T26" s="14"/>
    </row>
    <row r="27" spans="1:20" ht="15.75" x14ac:dyDescent="0.25">
      <c r="A27" s="4"/>
      <c r="B27" s="4"/>
      <c r="C27" s="4"/>
      <c r="D27" s="4"/>
      <c r="E27" s="5"/>
      <c r="F27" s="5"/>
      <c r="G27" s="5"/>
      <c r="H27" s="5"/>
      <c r="I27" s="5"/>
      <c r="J27" s="36">
        <f t="shared" si="0"/>
        <v>0</v>
      </c>
      <c r="K27" s="5"/>
      <c r="L27" s="36">
        <f t="shared" si="1"/>
        <v>0</v>
      </c>
      <c r="M27" s="5"/>
      <c r="N27" s="36">
        <f t="shared" si="2"/>
        <v>0</v>
      </c>
      <c r="O27" s="13"/>
      <c r="P27" s="36">
        <f t="shared" si="3"/>
        <v>0</v>
      </c>
      <c r="Q27" s="13"/>
      <c r="R27" s="36">
        <f t="shared" si="4"/>
        <v>0</v>
      </c>
      <c r="S27" s="37">
        <f t="shared" si="5"/>
        <v>0</v>
      </c>
      <c r="T27" s="14"/>
    </row>
    <row r="28" spans="1:20" ht="15.75" x14ac:dyDescent="0.25">
      <c r="A28" s="4"/>
      <c r="B28" s="4"/>
      <c r="C28" s="4"/>
      <c r="D28" s="4"/>
      <c r="E28" s="5"/>
      <c r="F28" s="5"/>
      <c r="G28" s="5"/>
      <c r="H28" s="5"/>
      <c r="I28" s="5"/>
      <c r="J28" s="36">
        <f t="shared" si="0"/>
        <v>0</v>
      </c>
      <c r="K28" s="5"/>
      <c r="L28" s="36">
        <f t="shared" si="1"/>
        <v>0</v>
      </c>
      <c r="M28" s="5"/>
      <c r="N28" s="36">
        <f t="shared" si="2"/>
        <v>0</v>
      </c>
      <c r="O28" s="13"/>
      <c r="P28" s="36">
        <f t="shared" si="3"/>
        <v>0</v>
      </c>
      <c r="Q28" s="13"/>
      <c r="R28" s="36">
        <f t="shared" si="4"/>
        <v>0</v>
      </c>
      <c r="S28" s="37">
        <f t="shared" si="5"/>
        <v>0</v>
      </c>
      <c r="T28" s="14"/>
    </row>
    <row r="29" spans="1:20" ht="15.75" x14ac:dyDescent="0.25">
      <c r="A29" s="4"/>
      <c r="B29" s="4"/>
      <c r="C29" s="4"/>
      <c r="D29" s="4"/>
      <c r="E29" s="5"/>
      <c r="F29" s="5"/>
      <c r="G29" s="5"/>
      <c r="H29" s="5"/>
      <c r="I29" s="5"/>
      <c r="J29" s="36">
        <f t="shared" si="0"/>
        <v>0</v>
      </c>
      <c r="K29" s="5"/>
      <c r="L29" s="36">
        <f t="shared" si="1"/>
        <v>0</v>
      </c>
      <c r="M29" s="5"/>
      <c r="N29" s="36">
        <f t="shared" si="2"/>
        <v>0</v>
      </c>
      <c r="O29" s="13"/>
      <c r="P29" s="36">
        <f t="shared" si="3"/>
        <v>0</v>
      </c>
      <c r="Q29" s="13"/>
      <c r="R29" s="36">
        <f t="shared" si="4"/>
        <v>0</v>
      </c>
      <c r="S29" s="37">
        <f t="shared" si="5"/>
        <v>0</v>
      </c>
      <c r="T29" s="14"/>
    </row>
    <row r="30" spans="1:20" ht="15.75" x14ac:dyDescent="0.25">
      <c r="A30" s="4"/>
      <c r="B30" s="4"/>
      <c r="C30" s="4"/>
      <c r="D30" s="4"/>
      <c r="E30" s="5"/>
      <c r="F30" s="5"/>
      <c r="G30" s="5"/>
      <c r="H30" s="5"/>
      <c r="I30" s="5"/>
      <c r="J30" s="36">
        <f t="shared" si="0"/>
        <v>0</v>
      </c>
      <c r="K30" s="5"/>
      <c r="L30" s="36">
        <f t="shared" si="1"/>
        <v>0</v>
      </c>
      <c r="M30" s="5"/>
      <c r="N30" s="36">
        <f t="shared" si="2"/>
        <v>0</v>
      </c>
      <c r="O30" s="13"/>
      <c r="P30" s="36">
        <f t="shared" si="3"/>
        <v>0</v>
      </c>
      <c r="Q30" s="13"/>
      <c r="R30" s="36">
        <f t="shared" si="4"/>
        <v>0</v>
      </c>
      <c r="S30" s="37">
        <f t="shared" si="5"/>
        <v>0</v>
      </c>
      <c r="T30" s="14"/>
    </row>
    <row r="31" spans="1:20" ht="15.75" x14ac:dyDescent="0.25">
      <c r="A31" s="4"/>
      <c r="B31" s="4"/>
      <c r="C31" s="4"/>
      <c r="D31" s="4"/>
      <c r="E31" s="5"/>
      <c r="F31" s="5"/>
      <c r="G31" s="5"/>
      <c r="H31" s="5"/>
      <c r="I31" s="5"/>
      <c r="J31" s="36">
        <f t="shared" si="0"/>
        <v>0</v>
      </c>
      <c r="K31" s="5"/>
      <c r="L31" s="36">
        <f t="shared" si="1"/>
        <v>0</v>
      </c>
      <c r="M31" s="5"/>
      <c r="N31" s="36">
        <f t="shared" si="2"/>
        <v>0</v>
      </c>
      <c r="O31" s="13"/>
      <c r="P31" s="36">
        <f t="shared" si="3"/>
        <v>0</v>
      </c>
      <c r="Q31" s="13"/>
      <c r="R31" s="36">
        <f t="shared" si="4"/>
        <v>0</v>
      </c>
      <c r="S31" s="37">
        <f t="shared" si="5"/>
        <v>0</v>
      </c>
      <c r="T31" s="14"/>
    </row>
    <row r="32" spans="1:20" ht="15.75" x14ac:dyDescent="0.25">
      <c r="A32" s="4"/>
      <c r="B32" s="4"/>
      <c r="C32" s="4"/>
      <c r="D32" s="4"/>
      <c r="E32" s="5"/>
      <c r="F32" s="5"/>
      <c r="G32" s="5"/>
      <c r="H32" s="5"/>
      <c r="I32" s="5"/>
      <c r="J32" s="36">
        <f t="shared" si="0"/>
        <v>0</v>
      </c>
      <c r="K32" s="5"/>
      <c r="L32" s="36">
        <f t="shared" si="1"/>
        <v>0</v>
      </c>
      <c r="M32" s="5"/>
      <c r="N32" s="36">
        <f t="shared" si="2"/>
        <v>0</v>
      </c>
      <c r="O32" s="13"/>
      <c r="P32" s="36">
        <f t="shared" si="3"/>
        <v>0</v>
      </c>
      <c r="Q32" s="13"/>
      <c r="R32" s="36">
        <f t="shared" si="4"/>
        <v>0</v>
      </c>
      <c r="S32" s="37">
        <f t="shared" si="5"/>
        <v>0</v>
      </c>
      <c r="T32" s="14"/>
    </row>
    <row r="33" spans="1:21" ht="15.75" x14ac:dyDescent="0.25">
      <c r="A33" s="4"/>
      <c r="B33" s="4"/>
      <c r="C33" s="4"/>
      <c r="D33" s="4"/>
      <c r="E33" s="5"/>
      <c r="F33" s="5"/>
      <c r="G33" s="5"/>
      <c r="H33" s="5"/>
      <c r="I33" s="5"/>
      <c r="J33" s="36">
        <f t="shared" si="0"/>
        <v>0</v>
      </c>
      <c r="K33" s="5"/>
      <c r="L33" s="36">
        <f t="shared" si="1"/>
        <v>0</v>
      </c>
      <c r="M33" s="5"/>
      <c r="N33" s="36">
        <f t="shared" si="2"/>
        <v>0</v>
      </c>
      <c r="O33" s="13"/>
      <c r="P33" s="36">
        <f t="shared" si="3"/>
        <v>0</v>
      </c>
      <c r="Q33" s="13"/>
      <c r="R33" s="36">
        <f t="shared" si="4"/>
        <v>0</v>
      </c>
      <c r="S33" s="37">
        <f t="shared" si="5"/>
        <v>0</v>
      </c>
      <c r="T33" s="14"/>
    </row>
    <row r="34" spans="1:21" ht="16.5" thickBot="1" x14ac:dyDescent="0.3">
      <c r="A34" s="9"/>
      <c r="B34" s="9"/>
      <c r="C34" s="9"/>
      <c r="D34" s="9"/>
      <c r="E34" s="8"/>
      <c r="F34" s="8"/>
      <c r="G34" s="8"/>
      <c r="H34" s="8"/>
      <c r="I34" s="8"/>
      <c r="J34" s="36">
        <f t="shared" si="0"/>
        <v>0</v>
      </c>
      <c r="K34" s="8"/>
      <c r="L34" s="36">
        <f t="shared" si="1"/>
        <v>0</v>
      </c>
      <c r="M34" s="8"/>
      <c r="N34" s="36">
        <f t="shared" si="2"/>
        <v>0</v>
      </c>
      <c r="O34" s="15"/>
      <c r="P34" s="36">
        <f t="shared" si="3"/>
        <v>0</v>
      </c>
      <c r="Q34" s="15"/>
      <c r="R34" s="36">
        <f t="shared" si="4"/>
        <v>0</v>
      </c>
      <c r="S34" s="37">
        <f t="shared" si="5"/>
        <v>0</v>
      </c>
      <c r="T34" s="16"/>
    </row>
    <row r="35" spans="1:21" ht="16.5" thickBot="1" x14ac:dyDescent="0.3">
      <c r="A35" s="64" t="s">
        <v>22</v>
      </c>
      <c r="B35" s="65"/>
      <c r="C35" s="65"/>
      <c r="D35" s="65"/>
      <c r="E35" s="66"/>
      <c r="F35" s="38">
        <f>SUM(F11:F34)</f>
        <v>0</v>
      </c>
      <c r="G35" s="38">
        <f>SUM(G11:G34)</f>
        <v>0</v>
      </c>
      <c r="H35" s="38"/>
      <c r="I35" s="38">
        <f>SUM(I11:I34)</f>
        <v>0</v>
      </c>
      <c r="J35" s="62">
        <f t="shared" ref="J35:P35" si="6">SUM(J11:J34)</f>
        <v>0</v>
      </c>
      <c r="K35" s="38">
        <f t="shared" si="6"/>
        <v>0</v>
      </c>
      <c r="L35" s="38">
        <f t="shared" si="6"/>
        <v>0</v>
      </c>
      <c r="M35" s="38">
        <f t="shared" si="6"/>
        <v>0</v>
      </c>
      <c r="N35" s="63">
        <f t="shared" si="6"/>
        <v>0</v>
      </c>
      <c r="O35" s="38">
        <f t="shared" si="6"/>
        <v>0</v>
      </c>
      <c r="P35" s="38">
        <f t="shared" si="6"/>
        <v>0</v>
      </c>
      <c r="Q35" s="38">
        <f t="shared" ref="Q35:R35" si="7">SUM(Q11:Q34)</f>
        <v>0</v>
      </c>
      <c r="R35" s="38">
        <f t="shared" si="7"/>
        <v>0</v>
      </c>
      <c r="S35" s="39">
        <f t="shared" ref="S35" si="8">(F35*70)+(G35*40)+J35+L35+N35+P35+R35</f>
        <v>0</v>
      </c>
      <c r="T35" s="17"/>
    </row>
    <row r="36" spans="1:21" x14ac:dyDescent="0.25">
      <c r="A36" s="18"/>
      <c r="G36" s="19"/>
      <c r="L36" s="20"/>
      <c r="M36" s="20"/>
      <c r="N36" s="20"/>
      <c r="P36" s="21"/>
      <c r="R36" s="21"/>
      <c r="S36" s="19"/>
    </row>
    <row r="37" spans="1:21" x14ac:dyDescent="0.25">
      <c r="A37" s="40"/>
      <c r="B37" s="40"/>
      <c r="C37" s="40"/>
      <c r="D37"/>
      <c r="E37"/>
      <c r="F37"/>
      <c r="G37" s="41"/>
      <c r="H37"/>
      <c r="I37"/>
      <c r="J37"/>
      <c r="K37"/>
      <c r="L37" s="42"/>
      <c r="M37" s="42"/>
      <c r="N37" s="42"/>
      <c r="O37"/>
      <c r="P37" s="43"/>
      <c r="Q37"/>
      <c r="R37" s="43"/>
      <c r="S37" s="41"/>
      <c r="T37"/>
    </row>
    <row r="38" spans="1:21" x14ac:dyDescent="0.25">
      <c r="A38" s="40" t="s">
        <v>29</v>
      </c>
      <c r="B38" s="40"/>
      <c r="C38" s="40"/>
      <c r="D38"/>
      <c r="E38"/>
      <c r="F38"/>
      <c r="G38" s="41"/>
      <c r="H38"/>
      <c r="I38"/>
      <c r="J38"/>
      <c r="K38"/>
      <c r="L38" s="42"/>
      <c r="M38" s="42"/>
      <c r="N38" s="42"/>
      <c r="O38"/>
      <c r="P38" s="43"/>
      <c r="Q38"/>
      <c r="R38" s="43"/>
      <c r="S38" s="41"/>
      <c r="T38"/>
    </row>
    <row r="39" spans="1:21" x14ac:dyDescent="0.25">
      <c r="A39"/>
      <c r="B39"/>
      <c r="C39"/>
      <c r="D39"/>
      <c r="E39"/>
      <c r="F39"/>
      <c r="G39" s="41"/>
      <c r="H39"/>
      <c r="I39"/>
      <c r="J39"/>
      <c r="K39"/>
      <c r="L39" s="42"/>
      <c r="M39" s="42"/>
      <c r="N39" s="42"/>
      <c r="O39"/>
      <c r="P39" s="43"/>
      <c r="Q39"/>
      <c r="R39" s="43"/>
      <c r="S39" s="41"/>
      <c r="T39"/>
    </row>
    <row r="40" spans="1:21" x14ac:dyDescent="0.25">
      <c r="A40" s="44" t="s">
        <v>41</v>
      </c>
      <c r="B40" s="44"/>
      <c r="C40" s="44"/>
      <c r="D40" s="45"/>
      <c r="E40" s="45"/>
      <c r="F40" s="45"/>
      <c r="G40" s="46"/>
      <c r="H40" s="45"/>
      <c r="I40" s="45"/>
      <c r="J40" s="45"/>
      <c r="K40" s="45"/>
      <c r="L40" s="47"/>
      <c r="M40" s="47"/>
      <c r="N40" s="47"/>
      <c r="O40" s="45"/>
      <c r="P40" s="48"/>
      <c r="Q40" s="45"/>
      <c r="R40" s="48"/>
      <c r="S40" s="46"/>
      <c r="T40" s="45"/>
    </row>
    <row r="41" spans="1:21" x14ac:dyDescent="0.25">
      <c r="A41" s="40" t="s">
        <v>46</v>
      </c>
      <c r="B41" s="40"/>
      <c r="C41" s="40"/>
      <c r="D41"/>
      <c r="E41"/>
      <c r="F41"/>
      <c r="G41" s="41"/>
      <c r="H41"/>
      <c r="I41"/>
      <c r="J41"/>
      <c r="K41"/>
      <c r="L41" s="42"/>
      <c r="M41" s="42"/>
      <c r="N41" s="42"/>
      <c r="O41"/>
      <c r="P41" s="43"/>
      <c r="Q41"/>
      <c r="R41" s="43"/>
      <c r="S41" s="41"/>
      <c r="T41"/>
    </row>
    <row r="42" spans="1:21" x14ac:dyDescent="0.25">
      <c r="A42"/>
      <c r="B42"/>
      <c r="C42"/>
      <c r="D42" t="s">
        <v>47</v>
      </c>
      <c r="E42"/>
      <c r="F42"/>
      <c r="G42" s="41"/>
      <c r="H42"/>
      <c r="I42"/>
      <c r="J42"/>
      <c r="K42"/>
      <c r="L42" s="42"/>
      <c r="M42" s="42"/>
      <c r="N42" s="42"/>
      <c r="O42"/>
      <c r="P42" s="43"/>
      <c r="Q42"/>
      <c r="R42" s="43"/>
      <c r="S42" s="41"/>
      <c r="T42"/>
    </row>
    <row r="43" spans="1:21" x14ac:dyDescent="0.25">
      <c r="A43" s="49" t="s">
        <v>23</v>
      </c>
      <c r="B43" s="49"/>
      <c r="C43" s="49"/>
      <c r="D43" s="40"/>
      <c r="E43" s="40"/>
      <c r="F43"/>
      <c r="G43" s="41"/>
      <c r="H43" s="40"/>
      <c r="I43" s="40"/>
      <c r="J43"/>
      <c r="K43"/>
      <c r="L43" s="42"/>
      <c r="M43" s="42"/>
      <c r="N43" s="42"/>
      <c r="O43"/>
      <c r="P43" s="43"/>
      <c r="Q43"/>
      <c r="R43" s="43"/>
      <c r="S43" s="41"/>
      <c r="T43"/>
    </row>
    <row r="44" spans="1:21" x14ac:dyDescent="0.25">
      <c r="A44"/>
      <c r="B44"/>
      <c r="C44"/>
      <c r="D44"/>
      <c r="E44"/>
      <c r="F44"/>
      <c r="G44" s="41"/>
      <c r="H44"/>
      <c r="I44"/>
      <c r="J44"/>
      <c r="K44"/>
      <c r="L44" s="42"/>
      <c r="M44" s="42"/>
      <c r="N44" s="42"/>
      <c r="O44"/>
      <c r="P44" s="43"/>
      <c r="Q44"/>
      <c r="R44" s="43"/>
      <c r="S44" s="41"/>
      <c r="T44"/>
    </row>
    <row r="45" spans="1:21" x14ac:dyDescent="0.25">
      <c r="A45"/>
      <c r="B45"/>
      <c r="C45"/>
      <c r="D45"/>
      <c r="E45"/>
      <c r="F45"/>
      <c r="G45" s="41"/>
      <c r="H45"/>
      <c r="I45"/>
      <c r="J45"/>
      <c r="K45"/>
      <c r="L45" s="42"/>
      <c r="M45" s="42"/>
      <c r="N45" s="42"/>
      <c r="O45"/>
      <c r="P45" s="43"/>
      <c r="Q45"/>
      <c r="R45" s="43"/>
      <c r="S45" s="41"/>
      <c r="T45"/>
    </row>
    <row r="46" spans="1:21" ht="15.75" x14ac:dyDescent="0.25">
      <c r="A46" s="61" t="s">
        <v>36</v>
      </c>
      <c r="B46" s="50"/>
      <c r="C46" s="50"/>
      <c r="D46" s="1"/>
      <c r="E46" s="1"/>
      <c r="F46" s="1"/>
      <c r="G46" s="2"/>
      <c r="H46" s="1"/>
      <c r="I46" s="50"/>
      <c r="J46" s="50"/>
      <c r="K46" s="50"/>
      <c r="L46" s="59"/>
      <c r="M46" s="59"/>
      <c r="N46" s="60"/>
      <c r="O46" s="51"/>
      <c r="P46" s="52"/>
      <c r="Q46" s="51"/>
      <c r="R46" s="52"/>
      <c r="S46" s="53"/>
      <c r="T46" s="51"/>
      <c r="U46" s="3"/>
    </row>
    <row r="47" spans="1:21" x14ac:dyDescent="0.25">
      <c r="G47" s="19"/>
      <c r="L47" s="20"/>
      <c r="M47" s="20"/>
      <c r="N47" s="20"/>
      <c r="P47" s="21"/>
      <c r="R47" s="21"/>
      <c r="S47" s="19"/>
    </row>
    <row r="48" spans="1:21" x14ac:dyDescent="0.25">
      <c r="G48" s="19"/>
      <c r="L48" s="20"/>
      <c r="M48" s="20"/>
      <c r="N48" s="20"/>
      <c r="P48" s="21"/>
      <c r="R48" s="21"/>
      <c r="S48" s="19"/>
    </row>
    <row r="49" spans="7:19" x14ac:dyDescent="0.25">
      <c r="G49" s="19"/>
      <c r="L49" s="20"/>
      <c r="M49" s="20"/>
      <c r="N49" s="20"/>
      <c r="P49" s="21"/>
      <c r="R49" s="21"/>
      <c r="S49" s="19"/>
    </row>
  </sheetData>
  <sheetProtection algorithmName="SHA-512" hashValue="z0DxmaJwhB+ZFZH3AjW7X4jLWOEr54aW5fbsiANAj7+xuopz2vcogbafWNzotU0lhwIo+bK1O7woPzFS3hRRKg==" saltValue="nboZ/4nFlX6pIiYu5vga2g==" spinCount="100000" sheet="1" objects="1" scenarios="1"/>
  <mergeCells count="24">
    <mergeCell ref="Q7:R7"/>
    <mergeCell ref="Q8:R8"/>
    <mergeCell ref="Q9:R9"/>
    <mergeCell ref="A6:T6"/>
    <mergeCell ref="A1:T1"/>
    <mergeCell ref="A2:T2"/>
    <mergeCell ref="A3:T3"/>
    <mergeCell ref="A4:T4"/>
    <mergeCell ref="A5:T5"/>
    <mergeCell ref="I7:J7"/>
    <mergeCell ref="K7:L7"/>
    <mergeCell ref="M7:N7"/>
    <mergeCell ref="O7:P7"/>
    <mergeCell ref="A35:E35"/>
    <mergeCell ref="O8:P8"/>
    <mergeCell ref="A9:C9"/>
    <mergeCell ref="I9:J9"/>
    <mergeCell ref="K9:L9"/>
    <mergeCell ref="M9:N9"/>
    <mergeCell ref="O9:P9"/>
    <mergeCell ref="A8:C8"/>
    <mergeCell ref="I8:J8"/>
    <mergeCell ref="K8:L8"/>
    <mergeCell ref="M8:N8"/>
  </mergeCells>
  <printOptions gridLines="1"/>
  <pageMargins left="0.45" right="0.45" top="0.25" bottom="0.5" header="0.3" footer="0.3"/>
  <pageSetup scale="78" orientation="landscape" r:id="rId1"/>
  <ignoredErrors>
    <ignoredError sqref="L11:L3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BanquetFee</vt:lpstr>
      <vt:lpstr>FridayParty</vt:lpstr>
      <vt:lpstr>LadiesProgramFee</vt:lpstr>
      <vt:lpstr>MensLunchFee</vt:lpstr>
      <vt:lpstr>PictureFee</vt:lpstr>
    </vt:vector>
  </TitlesOfParts>
  <Company>SAINT-GOBAIN 1.5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Walrath, George</dc:creator>
  <cp:lastModifiedBy>David Buick</cp:lastModifiedBy>
  <cp:lastPrinted>2021-10-10T15:12:48Z</cp:lastPrinted>
  <dcterms:created xsi:type="dcterms:W3CDTF">2014-02-10T22:00:17Z</dcterms:created>
  <dcterms:modified xsi:type="dcterms:W3CDTF">2026-03-10T00:16:54Z</dcterms:modified>
</cp:coreProperties>
</file>